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5000"/>
  </bookViews>
  <sheets>
    <sheet name="Megrendelőlap (2)" sheetId="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1" i="3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50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6"/>
  <c r="A33"/>
  <c r="D86" l="1"/>
</calcChain>
</file>

<file path=xl/sharedStrings.xml><?xml version="1.0" encoding="utf-8"?>
<sst xmlns="http://schemas.openxmlformats.org/spreadsheetml/2006/main" count="165" uniqueCount="159">
  <si>
    <t>Tudományos név</t>
  </si>
  <si>
    <t>Magyar név/ magyarázat</t>
  </si>
  <si>
    <t>Perovskia atriplicifolia'Lacey Blue'</t>
  </si>
  <si>
    <t>Kék sudárzsálya</t>
  </si>
  <si>
    <t>Stipa tenuissima</t>
  </si>
  <si>
    <t>Árvalányhaj</t>
  </si>
  <si>
    <t xml:space="preserve">Salvia officinalis 'Atropurpurea' </t>
  </si>
  <si>
    <t xml:space="preserve">
Orvosi zsálya</t>
  </si>
  <si>
    <t>Salvia nemorosa 'Bordeau Rose'</t>
  </si>
  <si>
    <t>Heuchera micrantha 'Palace Purple'</t>
  </si>
  <si>
    <t>Bíborleveleű tűzeső</t>
  </si>
  <si>
    <t>Echinops ritro</t>
  </si>
  <si>
    <t>Kék szamárkenyér</t>
  </si>
  <si>
    <t>Echinacea purpurea</t>
  </si>
  <si>
    <t>Bíbor kasvirág</t>
  </si>
  <si>
    <t>Acanthus mollis</t>
  </si>
  <si>
    <t>Liatris spicata</t>
  </si>
  <si>
    <t>Díszcsorba</t>
  </si>
  <si>
    <t>Yucca filamentosa</t>
  </si>
  <si>
    <t>Hemerocallis</t>
  </si>
  <si>
    <t>Kniphofia uvaria</t>
  </si>
  <si>
    <t>Lysimachia punctata</t>
  </si>
  <si>
    <t>Pettyegetett lizinka sárga</t>
  </si>
  <si>
    <t>Agave americana</t>
  </si>
  <si>
    <t>Berberis thunbergii ssp.</t>
  </si>
  <si>
    <t xml:space="preserve">Japán borbolya </t>
  </si>
  <si>
    <t>Buddleya davidii</t>
  </si>
  <si>
    <t xml:space="preserve">Nyári orgona </t>
  </si>
  <si>
    <t>Chaenomeles japonica</t>
  </si>
  <si>
    <t>Japánbirs</t>
  </si>
  <si>
    <t>Cupressus arizonica</t>
  </si>
  <si>
    <t>Deutzia gracilis Nikko</t>
  </si>
  <si>
    <t xml:space="preserve">Törpe gyönygvirágcserje </t>
  </si>
  <si>
    <t>Ficus carica</t>
  </si>
  <si>
    <t>Füge</t>
  </si>
  <si>
    <t>Hedera ssp.</t>
  </si>
  <si>
    <t>Borostyán</t>
  </si>
  <si>
    <t>Hydrangea 'Vanille Fraise'</t>
  </si>
  <si>
    <t>Bugás hortenzia fehér-rózsaszín</t>
  </si>
  <si>
    <t>Hyppophae rhamnoides</t>
  </si>
  <si>
    <t>Homoktövis</t>
  </si>
  <si>
    <t>Laurus nobilis</t>
  </si>
  <si>
    <t>Nemes babér</t>
  </si>
  <si>
    <t>Lonicera nitida</t>
  </si>
  <si>
    <t>Örökzöld mirtuszlonc</t>
  </si>
  <si>
    <t>Magnolia kobus</t>
  </si>
  <si>
    <t>Japán liliomfa</t>
  </si>
  <si>
    <t>Mahonia aquifolium</t>
  </si>
  <si>
    <t>Photinia serulata</t>
  </si>
  <si>
    <t>Pistacia terebinthus</t>
  </si>
  <si>
    <t>Quercus coccifera</t>
  </si>
  <si>
    <t>Quercus ilex</t>
  </si>
  <si>
    <t>Magyaltölgy</t>
  </si>
  <si>
    <t>Sarcococca hookeriana</t>
  </si>
  <si>
    <t>Bogyóspuszpáng</t>
  </si>
  <si>
    <t>Aesculus carnea</t>
  </si>
  <si>
    <t>Hússzínű vadgesztenye</t>
  </si>
  <si>
    <t>Brunnera macrophylla</t>
  </si>
  <si>
    <t>Kaukázusi nefelejcs</t>
  </si>
  <si>
    <t>Carex flagellifera 'Bronze Form'</t>
  </si>
  <si>
    <t>Ostoros sás</t>
  </si>
  <si>
    <t>Carex oshimensis 'Evergold'</t>
  </si>
  <si>
    <t>Madárlábú sás </t>
  </si>
  <si>
    <t>Gaura lindheimeri</t>
  </si>
  <si>
    <t xml:space="preserve">Miscanthus sp. </t>
  </si>
  <si>
    <t xml:space="preserve">Virágosnád </t>
  </si>
  <si>
    <t>Nerium oleander</t>
  </si>
  <si>
    <t>Muhlenbergia capillaris</t>
  </si>
  <si>
    <t>Vattacukorfű</t>
  </si>
  <si>
    <t>Tilia cordata</t>
  </si>
  <si>
    <t>Ulmus laevis</t>
  </si>
  <si>
    <t xml:space="preserve">Terpentinpisztácia </t>
  </si>
  <si>
    <t xml:space="preserve">Karmazsintölgy  </t>
  </si>
  <si>
    <t>Rhamnus alaternus</t>
  </si>
  <si>
    <t>Örökzöld benge</t>
  </si>
  <si>
    <t>Poncirus trifoliata</t>
  </si>
  <si>
    <t>Vadcitrom</t>
  </si>
  <si>
    <t>Thuja occidentalis</t>
  </si>
  <si>
    <t>Nyugati tuja</t>
  </si>
  <si>
    <t>Taxus baccata</t>
  </si>
  <si>
    <t>Tiszafa (terülő)</t>
  </si>
  <si>
    <t>Tiszafa (oszlopos)</t>
  </si>
  <si>
    <t>Illatos lonc</t>
  </si>
  <si>
    <t xml:space="preserve">Kanna virág vegyes </t>
  </si>
  <si>
    <t>Canna hybrida ssp.</t>
  </si>
  <si>
    <t>Lonicera ssp.</t>
  </si>
  <si>
    <t>Carex testacea 'Prairie fire'</t>
  </si>
  <si>
    <t>Narancsos sás</t>
  </si>
  <si>
    <t>Hosta 'American Halo'</t>
  </si>
  <si>
    <t>árnyliliom</t>
  </si>
  <si>
    <t>Hosta 'Orange marmelade'</t>
  </si>
  <si>
    <t>Árnyliliom</t>
  </si>
  <si>
    <t>Csenkesz</t>
  </si>
  <si>
    <t>Caryopteris incana</t>
  </si>
  <si>
    <t>Kékszakáll</t>
  </si>
  <si>
    <t>Laurocerasus officinalis</t>
  </si>
  <si>
    <t>Babérmeggy</t>
  </si>
  <si>
    <t>Miscanthus sinensis 'Zebrinus'</t>
  </si>
  <si>
    <t>Csíkos zebrafű </t>
  </si>
  <si>
    <t>Ceratostigma plumbaginoides</t>
  </si>
  <si>
    <t>Kékgyökér</t>
  </si>
  <si>
    <t>Panicum virgatum 'Squaw'</t>
  </si>
  <si>
    <t>Laucanthemum x superbum 'Christine Hagemann'</t>
  </si>
  <si>
    <t>Vesszős köles</t>
  </si>
  <si>
    <t xml:space="preserve">Margaréta </t>
  </si>
  <si>
    <t>Cortaderia selloana 'Pink Feather'</t>
  </si>
  <si>
    <t>Rózsaszín virágú pampafű</t>
  </si>
  <si>
    <t>Hypericum calycinum</t>
  </si>
  <si>
    <t>Orbáncfű</t>
  </si>
  <si>
    <t>Ophiopogon planiscapus 'Nigrescens'</t>
  </si>
  <si>
    <t>Kígyószakáll</t>
  </si>
  <si>
    <t>Pennisetum alopecuroides 'Wesselbergland'</t>
  </si>
  <si>
    <t>Évelő tollborzfű</t>
  </si>
  <si>
    <t>Aster amellus 'Rudolph Goethe'</t>
  </si>
  <si>
    <t>Csillag ászter (lila)</t>
  </si>
  <si>
    <t>Aster dumosus 'Apollo'</t>
  </si>
  <si>
    <t>Törpe őszirózsa (fehér)</t>
  </si>
  <si>
    <t>Aster novae-anglie 'Purple Dome'</t>
  </si>
  <si>
    <t>Mirigyes sötétlila őszirózsa</t>
  </si>
  <si>
    <t>Aster novi-belgie 'Marie Ballard'</t>
  </si>
  <si>
    <t>Aster novi-belgie 'Royal Rubi'</t>
  </si>
  <si>
    <t>Kopasz őszirózsa  ( bíborpiros)</t>
  </si>
  <si>
    <t>Acer campestre'Red Shine'</t>
  </si>
  <si>
    <t>Vöröslombú juhar</t>
  </si>
  <si>
    <t>Aucuba japonica  variegata</t>
  </si>
  <si>
    <t>Medveköröm</t>
  </si>
  <si>
    <t>Közönséges agávé</t>
  </si>
  <si>
    <t>Japán babérsom</t>
  </si>
  <si>
    <t>Arizóniai ciprus kicsi</t>
  </si>
  <si>
    <t>Arizóniai ciprus nagy</t>
  </si>
  <si>
    <t>Díszgyertya bordó</t>
  </si>
  <si>
    <t>Sásliliom sárga</t>
  </si>
  <si>
    <t>Fáklyaliliom vegyes</t>
  </si>
  <si>
    <t xml:space="preserve">Levendula </t>
  </si>
  <si>
    <t>Leander (nem fagytűrő)</t>
  </si>
  <si>
    <t>Korallberkenye</t>
  </si>
  <si>
    <t xml:space="preserve">Kislevelű hárs </t>
  </si>
  <si>
    <t>Vénic szil</t>
  </si>
  <si>
    <t>Kerti pálmaliliom</t>
  </si>
  <si>
    <t>Kopasz őszirózsa (levendula kék)</t>
  </si>
  <si>
    <t>Tudományos név:</t>
  </si>
  <si>
    <t>Magyar név/ magyarázat:</t>
  </si>
  <si>
    <t>Allium schoenoprasum</t>
  </si>
  <si>
    <t>Metélőhagyma</t>
  </si>
  <si>
    <t>Lavandula angustifolia 'Essence purple'</t>
  </si>
  <si>
    <t>Lavandula angustifolia 'Grappenhall'</t>
  </si>
  <si>
    <t>Salvia nemorosa 'Caradonna'</t>
  </si>
  <si>
    <t>Ligeti zsálya (lila)</t>
  </si>
  <si>
    <t>Ligeti zsálya (rózsaszín)</t>
  </si>
  <si>
    <t>Dolgozó neve:</t>
  </si>
  <si>
    <t>Telephely:</t>
  </si>
  <si>
    <t>Végösszeg:</t>
  </si>
  <si>
    <t>Közönséges mahónia</t>
  </si>
  <si>
    <t>Rendelés [db]</t>
  </si>
  <si>
    <t>Összesen [Ft]</t>
  </si>
  <si>
    <t xml:space="preserve">Átvevő aláírás: </t>
  </si>
  <si>
    <t>Egységár
[Ft]</t>
  </si>
  <si>
    <t>Telefonszám:</t>
  </si>
  <si>
    <t xml:space="preserve">Átvétel dátuma: 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</si>
</sst>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6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0212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wrapText="1"/>
    </xf>
    <xf numFmtId="0" fontId="3" fillId="0" borderId="1" xfId="0" applyFont="1" applyBorder="1"/>
    <xf numFmtId="0" fontId="0" fillId="0" borderId="1" xfId="0" applyFill="1" applyBorder="1" applyAlignment="1"/>
    <xf numFmtId="0" fontId="0" fillId="0" borderId="7" xfId="0" applyBorder="1"/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/>
    <xf numFmtId="164" fontId="0" fillId="0" borderId="1" xfId="2" applyNumberFormat="1" applyFont="1" applyBorder="1"/>
    <xf numFmtId="164" fontId="0" fillId="0" borderId="1" xfId="2" applyNumberFormat="1" applyFont="1" applyFill="1" applyBorder="1"/>
    <xf numFmtId="164" fontId="0" fillId="0" borderId="6" xfId="2" applyNumberFormat="1" applyFont="1" applyBorder="1"/>
    <xf numFmtId="164" fontId="0" fillId="0" borderId="0" xfId="2" applyNumberFormat="1" applyFont="1" applyBorder="1"/>
    <xf numFmtId="164" fontId="0" fillId="0" borderId="0" xfId="2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164" fontId="0" fillId="0" borderId="5" xfId="2" applyNumberFormat="1" applyFont="1" applyBorder="1"/>
    <xf numFmtId="0" fontId="0" fillId="0" borderId="0" xfId="0" applyAlignment="1">
      <alignment vertical="center"/>
    </xf>
    <xf numFmtId="44" fontId="0" fillId="0" borderId="0" xfId="2" applyFont="1" applyBorder="1" applyAlignment="1">
      <alignment horizontal="center"/>
    </xf>
    <xf numFmtId="164" fontId="5" fillId="0" borderId="2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3" xfId="2" applyNumberFormat="1" applyFont="1" applyBorder="1" applyAlignment="1">
      <alignment horizontal="center"/>
    </xf>
    <xf numFmtId="164" fontId="0" fillId="0" borderId="4" xfId="2" applyNumberFormat="1" applyFont="1" applyBorder="1" applyAlignment="1">
      <alignment horizontal="center"/>
    </xf>
    <xf numFmtId="44" fontId="0" fillId="0" borderId="1" xfId="2" applyFont="1" applyBorder="1" applyAlignment="1">
      <alignment horizontal="center"/>
    </xf>
  </cellXfs>
  <cellStyles count="3">
    <cellStyle name="Hivatkozás" xfId="1" builtinId="8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gyeriszabolcskerteszete.hu/aster_novae_angliae_purple_dome_mirigyes_sotetlila_osziroz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tabSelected="1" zoomScaleNormal="100" workbookViewId="0">
      <selection activeCell="A89" sqref="A89"/>
    </sheetView>
  </sheetViews>
  <sheetFormatPr defaultRowHeight="15"/>
  <cols>
    <col min="1" max="1" width="34" customWidth="1"/>
    <col min="2" max="2" width="26.140625" customWidth="1"/>
    <col min="3" max="3" width="12" style="15" customWidth="1"/>
    <col min="4" max="4" width="10.5703125" customWidth="1"/>
    <col min="5" max="5" width="10.28515625" style="15" customWidth="1"/>
    <col min="6" max="6" width="10.5703125" bestFit="1" customWidth="1"/>
  </cols>
  <sheetData>
    <row r="1" spans="1:5" ht="31.5" customHeight="1">
      <c r="A1" s="22" t="s">
        <v>149</v>
      </c>
      <c r="B1" s="28"/>
      <c r="C1" s="28"/>
      <c r="D1" s="28"/>
      <c r="E1" s="28"/>
    </row>
    <row r="2" spans="1:5" ht="31.5" customHeight="1">
      <c r="A2" s="22" t="s">
        <v>150</v>
      </c>
      <c r="B2" s="28"/>
      <c r="C2" s="28"/>
      <c r="D2" s="28"/>
      <c r="E2" s="28"/>
    </row>
    <row r="3" spans="1:5" ht="31.5" customHeight="1">
      <c r="A3" s="22" t="s">
        <v>157</v>
      </c>
      <c r="B3" s="28"/>
      <c r="C3" s="28"/>
      <c r="D3" s="28"/>
      <c r="E3" s="28"/>
    </row>
    <row r="5" spans="1:5" s="19" customFormat="1" ht="30">
      <c r="A5" s="16" t="s">
        <v>0</v>
      </c>
      <c r="B5" s="16" t="s">
        <v>1</v>
      </c>
      <c r="C5" s="24" t="s">
        <v>156</v>
      </c>
      <c r="D5" s="17" t="s">
        <v>153</v>
      </c>
      <c r="E5" s="20" t="s">
        <v>154</v>
      </c>
    </row>
    <row r="6" spans="1:5">
      <c r="A6" s="8" t="s">
        <v>15</v>
      </c>
      <c r="B6" s="2" t="s">
        <v>125</v>
      </c>
      <c r="C6" s="11">
        <v>800</v>
      </c>
      <c r="D6" s="2"/>
      <c r="E6" s="11">
        <f>C6*D6</f>
        <v>0</v>
      </c>
    </row>
    <row r="7" spans="1:5">
      <c r="A7" s="2" t="s">
        <v>122</v>
      </c>
      <c r="B7" s="2" t="s">
        <v>123</v>
      </c>
      <c r="C7" s="11">
        <v>10000</v>
      </c>
      <c r="D7" s="2"/>
      <c r="E7" s="11">
        <f t="shared" ref="E7:E47" si="0">C7*D7</f>
        <v>0</v>
      </c>
    </row>
    <row r="8" spans="1:5">
      <c r="A8" s="2" t="s">
        <v>55</v>
      </c>
      <c r="B8" s="2" t="s">
        <v>56</v>
      </c>
      <c r="C8" s="11">
        <v>5000</v>
      </c>
      <c r="D8" s="2"/>
      <c r="E8" s="11">
        <f t="shared" si="0"/>
        <v>0</v>
      </c>
    </row>
    <row r="9" spans="1:5">
      <c r="A9" s="2" t="s">
        <v>142</v>
      </c>
      <c r="B9" s="2" t="s">
        <v>143</v>
      </c>
      <c r="C9" s="11">
        <v>300</v>
      </c>
      <c r="D9" s="2"/>
      <c r="E9" s="11">
        <f t="shared" si="0"/>
        <v>0</v>
      </c>
    </row>
    <row r="10" spans="1:5">
      <c r="A10" s="2" t="s">
        <v>23</v>
      </c>
      <c r="B10" s="2" t="s">
        <v>126</v>
      </c>
      <c r="C10" s="11">
        <v>500</v>
      </c>
      <c r="D10" s="2"/>
      <c r="E10" s="11">
        <f t="shared" si="0"/>
        <v>0</v>
      </c>
    </row>
    <row r="11" spans="1:5">
      <c r="A11" s="2" t="s">
        <v>113</v>
      </c>
      <c r="B11" s="2" t="s">
        <v>114</v>
      </c>
      <c r="C11" s="11">
        <v>550</v>
      </c>
      <c r="D11" s="2"/>
      <c r="E11" s="11">
        <f t="shared" si="0"/>
        <v>0</v>
      </c>
    </row>
    <row r="12" spans="1:5">
      <c r="A12" s="2" t="s">
        <v>115</v>
      </c>
      <c r="B12" s="2" t="s">
        <v>116</v>
      </c>
      <c r="C12" s="11">
        <v>550</v>
      </c>
      <c r="D12" s="2"/>
      <c r="E12" s="11">
        <f t="shared" si="0"/>
        <v>0</v>
      </c>
    </row>
    <row r="13" spans="1:5">
      <c r="A13" s="2" t="s">
        <v>117</v>
      </c>
      <c r="B13" s="8" t="s">
        <v>118</v>
      </c>
      <c r="C13" s="11">
        <v>550</v>
      </c>
      <c r="D13" s="2"/>
      <c r="E13" s="11">
        <f t="shared" si="0"/>
        <v>0</v>
      </c>
    </row>
    <row r="14" spans="1:5" ht="30">
      <c r="A14" s="25" t="s">
        <v>119</v>
      </c>
      <c r="B14" s="4" t="s">
        <v>139</v>
      </c>
      <c r="C14" s="11">
        <v>550</v>
      </c>
      <c r="D14" s="2"/>
      <c r="E14" s="11">
        <f t="shared" si="0"/>
        <v>0</v>
      </c>
    </row>
    <row r="15" spans="1:5">
      <c r="A15" s="2" t="s">
        <v>120</v>
      </c>
      <c r="B15" s="2" t="s">
        <v>121</v>
      </c>
      <c r="C15" s="11">
        <v>550</v>
      </c>
      <c r="D15" s="2"/>
      <c r="E15" s="11">
        <f t="shared" si="0"/>
        <v>0</v>
      </c>
    </row>
    <row r="16" spans="1:5">
      <c r="A16" s="2" t="s">
        <v>124</v>
      </c>
      <c r="B16" s="2" t="s">
        <v>127</v>
      </c>
      <c r="C16" s="11">
        <v>2500</v>
      </c>
      <c r="D16" s="2"/>
      <c r="E16" s="11">
        <f t="shared" si="0"/>
        <v>0</v>
      </c>
    </row>
    <row r="17" spans="1:5">
      <c r="A17" s="2" t="s">
        <v>24</v>
      </c>
      <c r="B17" s="2" t="s">
        <v>25</v>
      </c>
      <c r="C17" s="11">
        <v>600</v>
      </c>
      <c r="D17" s="2"/>
      <c r="E17" s="11">
        <f t="shared" si="0"/>
        <v>0</v>
      </c>
    </row>
    <row r="18" spans="1:5">
      <c r="A18" s="2" t="s">
        <v>57</v>
      </c>
      <c r="B18" s="2" t="s">
        <v>58</v>
      </c>
      <c r="C18" s="11">
        <v>400</v>
      </c>
      <c r="D18" s="2"/>
      <c r="E18" s="11">
        <f t="shared" si="0"/>
        <v>0</v>
      </c>
    </row>
    <row r="19" spans="1:5">
      <c r="A19" s="2" t="s">
        <v>26</v>
      </c>
      <c r="B19" s="2" t="s">
        <v>27</v>
      </c>
      <c r="C19" s="11">
        <v>450</v>
      </c>
      <c r="D19" s="2"/>
      <c r="E19" s="11">
        <f t="shared" si="0"/>
        <v>0</v>
      </c>
    </row>
    <row r="20" spans="1:5">
      <c r="A20" s="2" t="s">
        <v>84</v>
      </c>
      <c r="B20" s="2" t="s">
        <v>83</v>
      </c>
      <c r="C20" s="11">
        <v>800</v>
      </c>
      <c r="D20" s="2"/>
      <c r="E20" s="11">
        <f t="shared" si="0"/>
        <v>0</v>
      </c>
    </row>
    <row r="21" spans="1:5">
      <c r="A21" s="2" t="s">
        <v>59</v>
      </c>
      <c r="B21" s="2" t="s">
        <v>60</v>
      </c>
      <c r="C21" s="11">
        <v>500</v>
      </c>
      <c r="D21" s="2"/>
      <c r="E21" s="11">
        <f t="shared" si="0"/>
        <v>0</v>
      </c>
    </row>
    <row r="22" spans="1:5">
      <c r="A22" s="2" t="s">
        <v>61</v>
      </c>
      <c r="B22" s="2" t="s">
        <v>62</v>
      </c>
      <c r="C22" s="11">
        <v>550</v>
      </c>
      <c r="D22" s="2"/>
      <c r="E22" s="11">
        <f t="shared" si="0"/>
        <v>0</v>
      </c>
    </row>
    <row r="23" spans="1:5">
      <c r="A23" s="2" t="s">
        <v>86</v>
      </c>
      <c r="B23" s="2" t="s">
        <v>87</v>
      </c>
      <c r="C23" s="11">
        <v>300</v>
      </c>
      <c r="D23" s="2"/>
      <c r="E23" s="11">
        <f t="shared" si="0"/>
        <v>0</v>
      </c>
    </row>
    <row r="24" spans="1:5">
      <c r="A24" s="2" t="s">
        <v>93</v>
      </c>
      <c r="B24" s="2" t="s">
        <v>94</v>
      </c>
      <c r="C24" s="11">
        <v>550</v>
      </c>
      <c r="D24" s="2"/>
      <c r="E24" s="11">
        <f t="shared" si="0"/>
        <v>0</v>
      </c>
    </row>
    <row r="25" spans="1:5">
      <c r="A25" s="2" t="s">
        <v>99</v>
      </c>
      <c r="B25" s="2" t="s">
        <v>100</v>
      </c>
      <c r="C25" s="12">
        <v>300</v>
      </c>
      <c r="D25" s="2"/>
      <c r="E25" s="11">
        <f t="shared" si="0"/>
        <v>0</v>
      </c>
    </row>
    <row r="26" spans="1:5">
      <c r="A26" s="2" t="s">
        <v>28</v>
      </c>
      <c r="B26" s="2" t="s">
        <v>29</v>
      </c>
      <c r="C26" s="11">
        <v>1500</v>
      </c>
      <c r="D26" s="2"/>
      <c r="E26" s="11">
        <f t="shared" si="0"/>
        <v>0</v>
      </c>
    </row>
    <row r="27" spans="1:5">
      <c r="A27" s="2" t="s">
        <v>105</v>
      </c>
      <c r="B27" s="2" t="s">
        <v>106</v>
      </c>
      <c r="C27" s="11">
        <v>750</v>
      </c>
      <c r="D27" s="2"/>
      <c r="E27" s="11">
        <f t="shared" si="0"/>
        <v>0</v>
      </c>
    </row>
    <row r="28" spans="1:5">
      <c r="A28" s="2" t="s">
        <v>30</v>
      </c>
      <c r="B28" s="2" t="s">
        <v>128</v>
      </c>
      <c r="C28" s="11">
        <v>200</v>
      </c>
      <c r="D28" s="2"/>
      <c r="E28" s="11">
        <f t="shared" si="0"/>
        <v>0</v>
      </c>
    </row>
    <row r="29" spans="1:5">
      <c r="A29" s="2" t="s">
        <v>30</v>
      </c>
      <c r="B29" s="2" t="s">
        <v>129</v>
      </c>
      <c r="C29" s="11">
        <v>3000</v>
      </c>
      <c r="D29" s="2"/>
      <c r="E29" s="11">
        <f t="shared" si="0"/>
        <v>0</v>
      </c>
    </row>
    <row r="30" spans="1:5">
      <c r="A30" s="2" t="s">
        <v>31</v>
      </c>
      <c r="B30" s="2" t="s">
        <v>32</v>
      </c>
      <c r="C30" s="11">
        <v>750</v>
      </c>
      <c r="D30" s="2"/>
      <c r="E30" s="11">
        <f t="shared" si="0"/>
        <v>0</v>
      </c>
    </row>
    <row r="31" spans="1:5">
      <c r="A31" s="9" t="s">
        <v>13</v>
      </c>
      <c r="B31" s="2" t="s">
        <v>14</v>
      </c>
      <c r="C31" s="11">
        <v>400</v>
      </c>
      <c r="D31" s="2"/>
      <c r="E31" s="11">
        <f t="shared" si="0"/>
        <v>0</v>
      </c>
    </row>
    <row r="32" spans="1:5">
      <c r="A32" s="8" t="s">
        <v>11</v>
      </c>
      <c r="B32" s="2" t="s">
        <v>12</v>
      </c>
      <c r="C32" s="11">
        <v>600</v>
      </c>
      <c r="D32" s="2"/>
      <c r="E32" s="11">
        <f t="shared" si="0"/>
        <v>0</v>
      </c>
    </row>
    <row r="33" spans="1:5">
      <c r="A33" s="10" t="str">
        <f>HYPERLINK("http://www.millgroveperennials.ca/plant-library/810/atlas-fescue.html","Festuca mairei")</f>
        <v>Festuca mairei</v>
      </c>
      <c r="B33" s="2" t="s">
        <v>92</v>
      </c>
      <c r="C33" s="11">
        <v>450</v>
      </c>
      <c r="E33" s="11">
        <f t="shared" si="0"/>
        <v>0</v>
      </c>
    </row>
    <row r="34" spans="1:5">
      <c r="A34" s="2" t="s">
        <v>33</v>
      </c>
      <c r="B34" s="2" t="s">
        <v>34</v>
      </c>
      <c r="C34" s="11">
        <v>1500</v>
      </c>
      <c r="D34" s="2"/>
      <c r="E34" s="11">
        <f t="shared" si="0"/>
        <v>0</v>
      </c>
    </row>
    <row r="35" spans="1:5">
      <c r="A35" s="2" t="s">
        <v>63</v>
      </c>
      <c r="B35" s="2" t="s">
        <v>130</v>
      </c>
      <c r="C35" s="11">
        <v>450</v>
      </c>
      <c r="D35" s="2"/>
      <c r="E35" s="11">
        <f t="shared" si="0"/>
        <v>0</v>
      </c>
    </row>
    <row r="36" spans="1:5">
      <c r="A36" s="2" t="s">
        <v>35</v>
      </c>
      <c r="B36" s="2" t="s">
        <v>36</v>
      </c>
      <c r="C36" s="11">
        <v>400</v>
      </c>
      <c r="D36" s="2"/>
      <c r="E36" s="11">
        <f t="shared" si="0"/>
        <v>0</v>
      </c>
    </row>
    <row r="37" spans="1:5">
      <c r="A37" s="2" t="s">
        <v>19</v>
      </c>
      <c r="B37" s="2" t="s">
        <v>131</v>
      </c>
      <c r="C37" s="11">
        <v>700</v>
      </c>
      <c r="D37" s="2"/>
      <c r="E37" s="11">
        <f t="shared" si="0"/>
        <v>0</v>
      </c>
    </row>
    <row r="38" spans="1:5">
      <c r="A38" s="8" t="s">
        <v>9</v>
      </c>
      <c r="B38" s="2" t="s">
        <v>10</v>
      </c>
      <c r="C38" s="11">
        <v>400</v>
      </c>
      <c r="D38" s="2"/>
      <c r="E38" s="11">
        <f t="shared" si="0"/>
        <v>0</v>
      </c>
    </row>
    <row r="39" spans="1:5">
      <c r="A39" s="2" t="s">
        <v>88</v>
      </c>
      <c r="B39" s="2" t="s">
        <v>89</v>
      </c>
      <c r="C39" s="11">
        <v>700</v>
      </c>
      <c r="D39" s="2"/>
      <c r="E39" s="11">
        <f t="shared" si="0"/>
        <v>0</v>
      </c>
    </row>
    <row r="40" spans="1:5">
      <c r="A40" s="2" t="s">
        <v>90</v>
      </c>
      <c r="B40" s="2" t="s">
        <v>91</v>
      </c>
      <c r="C40" s="11">
        <v>700</v>
      </c>
      <c r="D40" s="2"/>
      <c r="E40" s="11">
        <f t="shared" si="0"/>
        <v>0</v>
      </c>
    </row>
    <row r="41" spans="1:5">
      <c r="A41" s="2" t="s">
        <v>37</v>
      </c>
      <c r="B41" s="2" t="s">
        <v>38</v>
      </c>
      <c r="C41" s="11">
        <v>1500</v>
      </c>
      <c r="D41" s="2"/>
      <c r="E41" s="11">
        <f t="shared" si="0"/>
        <v>0</v>
      </c>
    </row>
    <row r="42" spans="1:5">
      <c r="A42" s="2" t="s">
        <v>107</v>
      </c>
      <c r="B42" s="2" t="s">
        <v>108</v>
      </c>
      <c r="C42" s="11">
        <v>450</v>
      </c>
      <c r="D42" s="2"/>
      <c r="E42" s="11">
        <f t="shared" si="0"/>
        <v>0</v>
      </c>
    </row>
    <row r="43" spans="1:5">
      <c r="A43" s="2" t="s">
        <v>39</v>
      </c>
      <c r="B43" s="2" t="s">
        <v>40</v>
      </c>
      <c r="C43" s="11">
        <v>1000</v>
      </c>
      <c r="D43" s="2"/>
      <c r="E43" s="11">
        <f t="shared" si="0"/>
        <v>0</v>
      </c>
    </row>
    <row r="44" spans="1:5">
      <c r="A44" s="2" t="s">
        <v>20</v>
      </c>
      <c r="B44" s="2" t="s">
        <v>132</v>
      </c>
      <c r="C44" s="11">
        <v>1000</v>
      </c>
      <c r="D44" s="2"/>
      <c r="E44" s="11">
        <f t="shared" si="0"/>
        <v>0</v>
      </c>
    </row>
    <row r="45" spans="1:5">
      <c r="A45" s="2" t="s">
        <v>102</v>
      </c>
      <c r="B45" s="2" t="s">
        <v>104</v>
      </c>
      <c r="C45" s="11">
        <v>700</v>
      </c>
      <c r="D45" s="2"/>
      <c r="E45" s="11">
        <f t="shared" si="0"/>
        <v>0</v>
      </c>
    </row>
    <row r="46" spans="1:5">
      <c r="A46" s="2" t="s">
        <v>95</v>
      </c>
      <c r="B46" s="2" t="s">
        <v>96</v>
      </c>
      <c r="C46" s="11">
        <v>350</v>
      </c>
      <c r="D46" s="2"/>
      <c r="E46" s="11">
        <f t="shared" si="0"/>
        <v>0</v>
      </c>
    </row>
    <row r="47" spans="1:5">
      <c r="A47" s="2" t="s">
        <v>41</v>
      </c>
      <c r="B47" s="2" t="s">
        <v>42</v>
      </c>
      <c r="C47" s="11">
        <v>1700</v>
      </c>
      <c r="D47" s="2"/>
      <c r="E47" s="11">
        <f t="shared" si="0"/>
        <v>0</v>
      </c>
    </row>
    <row r="48" spans="1:5">
      <c r="A48" s="2"/>
      <c r="B48" s="2"/>
      <c r="C48" s="13"/>
      <c r="D48" s="7"/>
      <c r="E48" s="21"/>
    </row>
    <row r="49" spans="1:5" s="18" customFormat="1" ht="30">
      <c r="A49" s="16" t="s">
        <v>140</v>
      </c>
      <c r="B49" s="16" t="s">
        <v>141</v>
      </c>
      <c r="C49" s="24" t="s">
        <v>156</v>
      </c>
      <c r="D49" s="17" t="s">
        <v>153</v>
      </c>
      <c r="E49" s="20" t="s">
        <v>154</v>
      </c>
    </row>
    <row r="50" spans="1:5" ht="30">
      <c r="A50" s="4" t="s">
        <v>144</v>
      </c>
      <c r="B50" s="2" t="s">
        <v>133</v>
      </c>
      <c r="C50" s="11">
        <v>750</v>
      </c>
      <c r="D50" s="2"/>
      <c r="E50" s="11">
        <f t="shared" ref="E50:E82" si="1">C50*D50</f>
        <v>0</v>
      </c>
    </row>
    <row r="51" spans="1:5">
      <c r="A51" s="2" t="s">
        <v>145</v>
      </c>
      <c r="B51" s="2" t="s">
        <v>133</v>
      </c>
      <c r="C51" s="11">
        <v>300</v>
      </c>
      <c r="D51" s="2"/>
      <c r="E51" s="11">
        <f t="shared" si="1"/>
        <v>0</v>
      </c>
    </row>
    <row r="52" spans="1:5">
      <c r="A52" s="8" t="s">
        <v>16</v>
      </c>
      <c r="B52" s="2" t="s">
        <v>17</v>
      </c>
      <c r="C52" s="11">
        <v>550</v>
      </c>
      <c r="D52" s="2"/>
      <c r="E52" s="11">
        <f t="shared" si="1"/>
        <v>0</v>
      </c>
    </row>
    <row r="53" spans="1:5">
      <c r="A53" s="2" t="s">
        <v>43</v>
      </c>
      <c r="B53" s="2" t="s">
        <v>44</v>
      </c>
      <c r="C53" s="11">
        <v>600</v>
      </c>
      <c r="D53" s="2"/>
      <c r="E53" s="11">
        <f t="shared" si="1"/>
        <v>0</v>
      </c>
    </row>
    <row r="54" spans="1:5">
      <c r="A54" s="2" t="s">
        <v>85</v>
      </c>
      <c r="B54" s="2" t="s">
        <v>82</v>
      </c>
      <c r="C54" s="11">
        <v>600</v>
      </c>
      <c r="D54" s="2"/>
      <c r="E54" s="11">
        <f t="shared" si="1"/>
        <v>0</v>
      </c>
    </row>
    <row r="55" spans="1:5">
      <c r="A55" s="2" t="s">
        <v>21</v>
      </c>
      <c r="B55" s="2" t="s">
        <v>22</v>
      </c>
      <c r="C55" s="11">
        <v>350</v>
      </c>
      <c r="D55" s="2"/>
      <c r="E55" s="11">
        <f t="shared" si="1"/>
        <v>0</v>
      </c>
    </row>
    <row r="56" spans="1:5">
      <c r="A56" s="2" t="s">
        <v>45</v>
      </c>
      <c r="B56" s="2" t="s">
        <v>46</v>
      </c>
      <c r="C56" s="11">
        <v>3500</v>
      </c>
      <c r="D56" s="2"/>
      <c r="E56" s="11">
        <f t="shared" si="1"/>
        <v>0</v>
      </c>
    </row>
    <row r="57" spans="1:5">
      <c r="A57" s="2" t="s">
        <v>47</v>
      </c>
      <c r="B57" s="2" t="s">
        <v>152</v>
      </c>
      <c r="C57" s="11">
        <v>2000</v>
      </c>
      <c r="D57" s="2"/>
      <c r="E57" s="11">
        <f t="shared" si="1"/>
        <v>0</v>
      </c>
    </row>
    <row r="58" spans="1:5">
      <c r="A58" s="2" t="s">
        <v>64</v>
      </c>
      <c r="B58" s="2" t="s">
        <v>65</v>
      </c>
      <c r="C58" s="11">
        <v>650</v>
      </c>
      <c r="D58" s="2"/>
      <c r="E58" s="11">
        <f t="shared" si="1"/>
        <v>0</v>
      </c>
    </row>
    <row r="59" spans="1:5">
      <c r="A59" s="2" t="s">
        <v>97</v>
      </c>
      <c r="B59" s="2" t="s">
        <v>98</v>
      </c>
      <c r="C59" s="11">
        <v>550</v>
      </c>
      <c r="D59" s="2"/>
      <c r="E59" s="11">
        <f t="shared" si="1"/>
        <v>0</v>
      </c>
    </row>
    <row r="60" spans="1:5">
      <c r="A60" s="2" t="s">
        <v>67</v>
      </c>
      <c r="B60" s="2" t="s">
        <v>68</v>
      </c>
      <c r="C60" s="11">
        <v>500</v>
      </c>
      <c r="D60" s="2"/>
      <c r="E60" s="11">
        <f t="shared" si="1"/>
        <v>0</v>
      </c>
    </row>
    <row r="61" spans="1:5">
      <c r="A61" s="3" t="s">
        <v>66</v>
      </c>
      <c r="B61" s="2" t="s">
        <v>134</v>
      </c>
      <c r="C61" s="11">
        <v>3000</v>
      </c>
      <c r="D61" s="2"/>
      <c r="E61" s="11">
        <f t="shared" si="1"/>
        <v>0</v>
      </c>
    </row>
    <row r="62" spans="1:5">
      <c r="A62" s="2" t="s">
        <v>109</v>
      </c>
      <c r="B62" s="2" t="s">
        <v>110</v>
      </c>
      <c r="C62" s="11">
        <v>500</v>
      </c>
      <c r="D62" s="2"/>
      <c r="E62" s="11">
        <f t="shared" si="1"/>
        <v>0</v>
      </c>
    </row>
    <row r="63" spans="1:5">
      <c r="A63" s="2" t="s">
        <v>101</v>
      </c>
      <c r="B63" s="2" t="s">
        <v>103</v>
      </c>
      <c r="C63" s="12">
        <v>650</v>
      </c>
      <c r="D63" s="2"/>
      <c r="E63" s="11">
        <f t="shared" si="1"/>
        <v>0</v>
      </c>
    </row>
    <row r="64" spans="1:5">
      <c r="A64" s="2" t="s">
        <v>111</v>
      </c>
      <c r="B64" s="2" t="s">
        <v>112</v>
      </c>
      <c r="C64" s="11">
        <v>600</v>
      </c>
      <c r="D64" s="2"/>
      <c r="E64" s="11">
        <f t="shared" si="1"/>
        <v>0</v>
      </c>
    </row>
    <row r="65" spans="1:5">
      <c r="A65" s="2" t="s">
        <v>2</v>
      </c>
      <c r="B65" s="2" t="s">
        <v>3</v>
      </c>
      <c r="C65" s="11">
        <v>550</v>
      </c>
      <c r="D65" s="2"/>
      <c r="E65" s="11">
        <f t="shared" si="1"/>
        <v>0</v>
      </c>
    </row>
    <row r="66" spans="1:5">
      <c r="A66" s="2" t="s">
        <v>48</v>
      </c>
      <c r="B66" s="2" t="s">
        <v>135</v>
      </c>
      <c r="C66" s="11">
        <v>2000</v>
      </c>
      <c r="D66" s="2"/>
      <c r="E66" s="11">
        <f t="shared" si="1"/>
        <v>0</v>
      </c>
    </row>
    <row r="67" spans="1:5">
      <c r="A67" s="2" t="s">
        <v>49</v>
      </c>
      <c r="B67" s="2" t="s">
        <v>71</v>
      </c>
      <c r="C67" s="11">
        <v>5000</v>
      </c>
      <c r="D67" s="2"/>
      <c r="E67" s="11">
        <f t="shared" si="1"/>
        <v>0</v>
      </c>
    </row>
    <row r="68" spans="1:5">
      <c r="A68" s="5" t="s">
        <v>75</v>
      </c>
      <c r="B68" s="2" t="s">
        <v>76</v>
      </c>
      <c r="C68" s="11">
        <v>2000</v>
      </c>
      <c r="D68" s="2"/>
      <c r="E68" s="11">
        <f t="shared" si="1"/>
        <v>0</v>
      </c>
    </row>
    <row r="69" spans="1:5">
      <c r="A69" s="2" t="s">
        <v>50</v>
      </c>
      <c r="B69" s="2" t="s">
        <v>72</v>
      </c>
      <c r="C69" s="11">
        <v>2500</v>
      </c>
      <c r="D69" s="2"/>
      <c r="E69" s="11">
        <f t="shared" si="1"/>
        <v>0</v>
      </c>
    </row>
    <row r="70" spans="1:5">
      <c r="A70" s="2" t="s">
        <v>51</v>
      </c>
      <c r="B70" s="2" t="s">
        <v>52</v>
      </c>
      <c r="C70" s="11">
        <v>4000</v>
      </c>
      <c r="D70" s="2"/>
      <c r="E70" s="11">
        <f t="shared" si="1"/>
        <v>0</v>
      </c>
    </row>
    <row r="71" spans="1:5">
      <c r="A71" s="2" t="s">
        <v>73</v>
      </c>
      <c r="B71" s="2" t="s">
        <v>74</v>
      </c>
      <c r="C71" s="11">
        <v>850</v>
      </c>
      <c r="D71" s="2"/>
      <c r="E71" s="11">
        <f t="shared" si="1"/>
        <v>0</v>
      </c>
    </row>
    <row r="72" spans="1:5">
      <c r="A72" s="2" t="s">
        <v>146</v>
      </c>
      <c r="B72" s="2" t="s">
        <v>147</v>
      </c>
      <c r="C72" s="11">
        <v>750</v>
      </c>
      <c r="D72" s="2"/>
      <c r="E72" s="11">
        <f t="shared" si="1"/>
        <v>0</v>
      </c>
    </row>
    <row r="73" spans="1:5">
      <c r="A73" s="2" t="s">
        <v>8</v>
      </c>
      <c r="B73" s="2" t="s">
        <v>148</v>
      </c>
      <c r="C73" s="11">
        <v>750</v>
      </c>
      <c r="D73" s="2"/>
      <c r="E73" s="11">
        <f t="shared" si="1"/>
        <v>0</v>
      </c>
    </row>
    <row r="74" spans="1:5" ht="15.75" customHeight="1">
      <c r="A74" s="2" t="s">
        <v>6</v>
      </c>
      <c r="B74" s="4" t="s">
        <v>7</v>
      </c>
      <c r="C74" s="11">
        <v>350</v>
      </c>
      <c r="D74" s="2"/>
      <c r="E74" s="11">
        <f t="shared" si="1"/>
        <v>0</v>
      </c>
    </row>
    <row r="75" spans="1:5">
      <c r="A75" s="2" t="s">
        <v>53</v>
      </c>
      <c r="B75" s="2" t="s">
        <v>54</v>
      </c>
      <c r="C75" s="11">
        <v>850</v>
      </c>
      <c r="D75" s="2"/>
      <c r="E75" s="11">
        <f t="shared" si="1"/>
        <v>0</v>
      </c>
    </row>
    <row r="76" spans="1:5">
      <c r="A76" s="2" t="s">
        <v>4</v>
      </c>
      <c r="B76" s="2" t="s">
        <v>5</v>
      </c>
      <c r="C76" s="11">
        <v>350</v>
      </c>
      <c r="D76" s="2"/>
      <c r="E76" s="11">
        <f t="shared" si="1"/>
        <v>0</v>
      </c>
    </row>
    <row r="77" spans="1:5">
      <c r="A77" s="2" t="s">
        <v>79</v>
      </c>
      <c r="B77" s="2" t="s">
        <v>80</v>
      </c>
      <c r="C77" s="11">
        <v>1000</v>
      </c>
      <c r="D77" s="2"/>
      <c r="E77" s="11">
        <f t="shared" si="1"/>
        <v>0</v>
      </c>
    </row>
    <row r="78" spans="1:5">
      <c r="A78" s="2" t="s">
        <v>79</v>
      </c>
      <c r="B78" s="2" t="s">
        <v>81</v>
      </c>
      <c r="C78" s="11">
        <v>1000</v>
      </c>
      <c r="D78" s="2"/>
      <c r="E78" s="11">
        <f t="shared" si="1"/>
        <v>0</v>
      </c>
    </row>
    <row r="79" spans="1:5">
      <c r="A79" s="2" t="s">
        <v>77</v>
      </c>
      <c r="B79" s="2" t="s">
        <v>78</v>
      </c>
      <c r="C79" s="11">
        <v>850</v>
      </c>
      <c r="D79" s="2"/>
      <c r="E79" s="11">
        <f t="shared" si="1"/>
        <v>0</v>
      </c>
    </row>
    <row r="80" spans="1:5">
      <c r="A80" s="6" t="s">
        <v>69</v>
      </c>
      <c r="B80" s="2" t="s">
        <v>136</v>
      </c>
      <c r="C80" s="11">
        <v>8000</v>
      </c>
      <c r="D80" s="2"/>
      <c r="E80" s="11">
        <f t="shared" si="1"/>
        <v>0</v>
      </c>
    </row>
    <row r="81" spans="1:5">
      <c r="A81" s="2" t="s">
        <v>70</v>
      </c>
      <c r="B81" s="2" t="s">
        <v>137</v>
      </c>
      <c r="C81" s="11">
        <v>8000</v>
      </c>
      <c r="D81" s="2"/>
      <c r="E81" s="11">
        <f t="shared" si="1"/>
        <v>0</v>
      </c>
    </row>
    <row r="82" spans="1:5">
      <c r="A82" s="2" t="s">
        <v>18</v>
      </c>
      <c r="B82" s="2" t="s">
        <v>138</v>
      </c>
      <c r="C82" s="11">
        <v>800</v>
      </c>
      <c r="D82" s="2"/>
      <c r="E82" s="11">
        <f t="shared" si="1"/>
        <v>0</v>
      </c>
    </row>
    <row r="83" spans="1:5">
      <c r="A83" s="2"/>
      <c r="B83" s="2"/>
      <c r="C83" s="11"/>
      <c r="D83" s="2"/>
      <c r="E83" s="11"/>
    </row>
    <row r="84" spans="1:5">
      <c r="A84" s="2"/>
      <c r="B84" s="2"/>
      <c r="C84" s="11"/>
      <c r="D84" s="2"/>
      <c r="E84" s="11"/>
    </row>
    <row r="85" spans="1:5" ht="15.75" thickBot="1"/>
    <row r="86" spans="1:5" ht="31.5" customHeight="1" thickBot="1">
      <c r="A86" s="1" t="s">
        <v>151</v>
      </c>
      <c r="B86" s="1"/>
      <c r="C86" s="14"/>
      <c r="D86" s="26">
        <f>SUM(E6:E47,E50:E84)</f>
        <v>0</v>
      </c>
      <c r="E86" s="27"/>
    </row>
    <row r="88" spans="1:5" ht="31.5" customHeight="1">
      <c r="A88" s="22" t="s">
        <v>158</v>
      </c>
      <c r="B88" s="28"/>
      <c r="C88" s="28"/>
      <c r="D88" s="28"/>
      <c r="E88" s="28"/>
    </row>
    <row r="89" spans="1:5" ht="30" customHeight="1">
      <c r="A89" s="22"/>
      <c r="B89" s="23"/>
      <c r="C89" s="23"/>
      <c r="D89" s="23"/>
      <c r="E89" s="23"/>
    </row>
    <row r="90" spans="1:5" ht="31.5" customHeight="1">
      <c r="A90" s="22" t="s">
        <v>155</v>
      </c>
      <c r="B90" s="28"/>
      <c r="C90" s="28"/>
      <c r="D90" s="28"/>
      <c r="E90" s="28"/>
    </row>
  </sheetData>
  <mergeCells count="6">
    <mergeCell ref="D86:E86"/>
    <mergeCell ref="B1:E1"/>
    <mergeCell ref="B2:E2"/>
    <mergeCell ref="B90:E90"/>
    <mergeCell ref="B88:E88"/>
    <mergeCell ref="B3:E3"/>
  </mergeCells>
  <hyperlinks>
    <hyperlink ref="B13" r:id="rId1" display="https://www.megyeriszabolcskerteszete.hu/aster_novae_angliae_purple_dome_mirigyes_sotetlila_oszirozsa"/>
  </hyperlinks>
  <pageMargins left="0.7" right="0.7" top="0.75" bottom="0.75" header="0.3" footer="0.3"/>
  <pageSetup paperSize="9" scale="93" fitToHeight="0" orientation="portrait" r:id="rId2"/>
  <headerFooter>
    <oddHeader>&amp;L2021. Tavaszi Virágvásár&amp;C&amp;14MEGRENDELŐLAP&amp;11
&amp;R&amp;"-,Félkövér dőlt"Növénylista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Megrendelőlap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2021-04-08T13:16:29Z</cp:lastPrinted>
  <dcterms:created xsi:type="dcterms:W3CDTF">2021-03-11T09:17:56Z</dcterms:created>
  <dcterms:modified xsi:type="dcterms:W3CDTF">2021-04-08T14:06:16Z</dcterms:modified>
</cp:coreProperties>
</file>